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sc.ad.gov.on.ca\DFS$\GrpData\PSED\Student Support Branch\___PROGRAMS\OSAP - Repayment\Default\Default Rate Reporting\Default Report - Release\2017\Final rates to be posted\English\"/>
    </mc:Choice>
  </mc:AlternateContent>
  <xr:revisionPtr revIDLastSave="0" documentId="13_ncr:1_{D8537B9C-3334-45B8-88E4-3507C2DD9FAA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Provincial Summary" sheetId="1" r:id="rId1"/>
  </sheets>
  <definedNames>
    <definedName name="_2016_Canada_Ontario_Integrated_Student_Loan__COISL__Default_Rates_and_Repayment_Assistance_Plan__RAP__Usage_Rates_by_Sector_for_Ontario" localSheetId="0">'Provincial Summary'!$A$1</definedName>
    <definedName name="Notes__COISL___Canada_Ontario_Integrated_Student_Loan___Canada_Student_Loan_and_or_Ontario_Student_Loan_issued_through_the_Ontario_Student_Assistance_Program." comment="Notes" localSheetId="0">'Provincial Summary'!$A$9:$A$21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E7" i="1" l="1"/>
  <c r="F7" i="1"/>
  <c r="B7" i="1" s="1"/>
  <c r="C7" i="1"/>
  <c r="H7" i="1"/>
  <c r="D7" i="1" l="1"/>
</calcChain>
</file>

<file path=xl/sharedStrings.xml><?xml version="1.0" encoding="utf-8"?>
<sst xmlns="http://schemas.openxmlformats.org/spreadsheetml/2006/main" count="108" uniqueCount="30">
  <si>
    <t>Institution Type</t>
  </si>
  <si>
    <t>(3) # of RAP Recipients</t>
  </si>
  <si>
    <t>(4) # of RAP Recipients and Defaults (Net)</t>
  </si>
  <si>
    <t>Universities</t>
  </si>
  <si>
    <t xml:space="preserve"> </t>
  </si>
  <si>
    <t>Colleges</t>
  </si>
  <si>
    <t>Private Career Colleges</t>
  </si>
  <si>
    <t>Other Institutions</t>
  </si>
  <si>
    <t>ONTARIO TOTAL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</si>
  <si>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</si>
  <si>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</si>
  <si>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</si>
  <si>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</si>
  <si>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n/a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</si>
  <si>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</si>
  <si>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</si>
  <si>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End of page</t>
  </si>
  <si>
    <t>Notes:</t>
  </si>
  <si>
    <t>COISL - Canada-Ontario Integrated Student Loan - Canada Student Loan and/or Ontario Student Loan issued through the Ontario Student Assistance Program.</t>
  </si>
  <si>
    <t>2017 Canada Ontario Integrated Student Loan (COISL) Default Rates and Repayment Assistance Plan (RAP) Usage Rates by Sector for Ontario</t>
  </si>
  <si>
    <t xml:space="preserve"> 2017 Default Rate (2)/(1)</t>
  </si>
  <si>
    <t>2017 RAP Usage Rate (3)/(1)</t>
  </si>
  <si>
    <t>2017 RAP Usage/Default Rate (4)/(1)</t>
  </si>
  <si>
    <t>(1) # of 2014-15 Loan Recipients</t>
  </si>
  <si>
    <t xml:space="preserve">(2) Number of recipients of Canada-Ontario Integrated Student Loan in 2014-15 that did not receive loans or grants through the Ontario Student Assistance Program in 2015-16 and were in default of the loan repayment obligations as of July 2017. </t>
  </si>
  <si>
    <t xml:space="preserve">3) Number of borrowers as per Note (1), that received and applied for the Repayment Assistance Plan for one or more six-month terms between 2014-15 and July 2017.    </t>
  </si>
  <si>
    <t>(4) Net number of 2014-15 borrowers that used repayment assistance by July 2017 or were in default as of July 2017.</t>
  </si>
  <si>
    <t xml:space="preserve">      • A small percentage of RAP recipients also defaulted by July 2017.</t>
  </si>
  <si>
    <t xml:space="preserve">(1) Number of recipients of Canada-Ontario Integrated Student Loan in 2014-15 that did not receive loans or grants through the Ontario Student Assistance Program in 2015-16. </t>
  </si>
  <si>
    <t>(2) # of 2014-15 Loan Recipients in Default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</si>
</sst>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_(* #,##0.00_);_(* \(#,##0.00\);_(* &quot;-&quot;??_);_(@_)"/>
    <numFmt numFmtId="166" formatCode="0.000000%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4" tint="0.39997558519241921"/>
      </bottom>
      <diagonal/>
    </border>
  </borders>
  <cellStyleXfs count="9">
    <xf numFmtId="0" fontId="0" fillId="0" borderId="0"/>
    <xf numFmtId="0" fontId="2" fillId="0" borderId="0" applyNumberFormat="0" applyFill="0" applyAlignment="0" applyProtection="0"/>
    <xf numFmtId="0" fontId="3" fillId="0" borderId="1" applyNumberFormat="0" applyFill="0" applyBorder="0" applyAlignment="0" applyProtection="0"/>
    <xf numFmtId="0" fontId="4" fillId="0" borderId="0"/>
    <xf numFmtId="165" fontId="5" fillId="0" borderId="0" applyFont="0" applyFill="0" applyBorder="0" applyAlignment="0" applyProtection="0"/>
    <xf numFmtId="0" fontId="4" fillId="0" borderId="0"/>
    <xf numFmtId="0" fontId="1" fillId="0" borderId="0"/>
    <xf numFmtId="9" fontId="5" fillId="0" borderId="0" applyFont="0" applyFill="0" applyBorder="0" applyAlignment="0" applyProtection="0"/>
    <xf numFmtId="0" fontId="3" fillId="0" borderId="3" applyNumberFormat="0" applyFill="0" applyAlignment="0" applyProtection="0"/>
  </cellStyleXfs>
  <cellXfs count="43">
    <xf numFmtId="0" fontId="0" fillId="0" borderId="0" xfId="0"/>
    <xf numFmtId="0" fontId="2" fillId="0" borderId="0" xfId="1" applyFont="1" applyAlignment="1" applyProtection="1">
      <alignment wrapText="1"/>
    </xf>
    <xf numFmtId="0" fontId="3" fillId="0" borderId="1" xfId="2" applyFont="1" applyAlignment="1" applyProtection="1">
      <alignment horizontal="center" wrapText="1"/>
    </xf>
    <xf numFmtId="0" fontId="3" fillId="0" borderId="1" xfId="2" applyFont="1" applyFill="1" applyAlignment="1" applyProtection="1">
      <alignment horizontal="center" wrapText="1"/>
    </xf>
    <xf numFmtId="0" fontId="6" fillId="0" borderId="0" xfId="0" applyFont="1" applyAlignment="1" applyProtection="1">
      <alignment wrapText="1"/>
    </xf>
    <xf numFmtId="0" fontId="3" fillId="0" borderId="1" xfId="2" applyFont="1" applyProtection="1"/>
    <xf numFmtId="164" fontId="8" fillId="0" borderId="0" xfId="2" applyNumberFormat="1" applyFont="1" applyFill="1" applyBorder="1" applyAlignment="1" applyProtection="1">
      <alignment horizontal="center"/>
    </xf>
    <xf numFmtId="164" fontId="7" fillId="0" borderId="0" xfId="2" applyNumberFormat="1" applyFont="1" applyFill="1" applyBorder="1" applyAlignment="1" applyProtection="1">
      <alignment horizontal="center"/>
    </xf>
    <xf numFmtId="3" fontId="8" fillId="0" borderId="0" xfId="2" applyNumberFormat="1" applyFont="1" applyFill="1" applyBorder="1" applyAlignment="1" applyProtection="1">
      <alignment horizontal="center"/>
    </xf>
    <xf numFmtId="0" fontId="3" fillId="0" borderId="3" xfId="8" applyFont="1" applyFill="1" applyAlignment="1" applyProtection="1">
      <alignment vertical="top"/>
    </xf>
    <xf numFmtId="164" fontId="8" fillId="0" borderId="0" xfId="0" applyNumberFormat="1" applyFont="1" applyFill="1" applyAlignment="1" applyProtection="1">
      <alignment horizontal="center" vertical="top"/>
    </xf>
    <xf numFmtId="164" fontId="7" fillId="0" borderId="0" xfId="0" applyNumberFormat="1" applyFont="1" applyFill="1" applyAlignment="1" applyProtection="1">
      <alignment horizontal="center" vertical="top"/>
    </xf>
    <xf numFmtId="3" fontId="8" fillId="0" borderId="0" xfId="0" applyNumberFormat="1" applyFont="1" applyFill="1" applyAlignment="1" applyProtection="1">
      <alignment horizontal="center" vertical="top"/>
    </xf>
    <xf numFmtId="0" fontId="6" fillId="0" borderId="0" xfId="0" applyFont="1" applyAlignment="1" applyProtection="1">
      <alignment vertical="top"/>
    </xf>
    <xf numFmtId="164" fontId="8" fillId="0" borderId="2" xfId="0" applyNumberFormat="1" applyFont="1" applyFill="1" applyBorder="1" applyAlignment="1" applyProtection="1">
      <alignment horizontal="center" vertical="top"/>
    </xf>
    <xf numFmtId="164" fontId="7" fillId="0" borderId="2" xfId="0" applyNumberFormat="1" applyFont="1" applyFill="1" applyBorder="1" applyAlignment="1" applyProtection="1">
      <alignment horizontal="center" vertical="top"/>
    </xf>
    <xf numFmtId="3" fontId="8" fillId="0" borderId="2" xfId="0" applyNumberFormat="1" applyFont="1" applyFill="1" applyBorder="1" applyAlignment="1" applyProtection="1">
      <alignment horizontal="center" vertical="top"/>
    </xf>
    <xf numFmtId="0" fontId="3" fillId="0" borderId="0" xfId="8" applyFont="1" applyFill="1" applyBorder="1" applyAlignment="1" applyProtection="1">
      <alignment vertical="top"/>
    </xf>
    <xf numFmtId="164" fontId="9" fillId="0" borderId="2" xfId="0" applyNumberFormat="1" applyFont="1" applyFill="1" applyBorder="1" applyAlignment="1" applyProtection="1">
      <alignment horizontal="center" vertical="top"/>
    </xf>
    <xf numFmtId="164" fontId="3" fillId="0" borderId="2" xfId="0" applyNumberFormat="1" applyFont="1" applyFill="1" applyBorder="1" applyAlignment="1" applyProtection="1">
      <alignment horizontal="center" vertical="top"/>
    </xf>
    <xf numFmtId="3" fontId="7" fillId="0" borderId="2" xfId="0" applyNumberFormat="1" applyFont="1" applyFill="1" applyBorder="1" applyAlignment="1" applyProtection="1">
      <alignment horizontal="center" vertical="top"/>
    </xf>
    <xf numFmtId="0" fontId="10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Protection="1"/>
    <xf numFmtId="0" fontId="7" fillId="0" borderId="0" xfId="3" applyNumberFormat="1" applyFont="1" applyFill="1" applyBorder="1" applyAlignment="1" applyProtection="1">
      <alignment wrapText="1"/>
    </xf>
    <xf numFmtId="0" fontId="6" fillId="0" borderId="0" xfId="0" applyFont="1" applyAlignment="1" applyProtection="1"/>
    <xf numFmtId="0" fontId="7" fillId="0" borderId="0" xfId="3" applyNumberFormat="1" applyFont="1" applyFill="1" applyBorder="1" applyAlignment="1" applyProtection="1">
      <alignment vertical="center" wrapText="1"/>
    </xf>
    <xf numFmtId="0" fontId="7" fillId="0" borderId="0" xfId="3" applyFont="1" applyFill="1" applyAlignment="1" applyProtection="1">
      <alignment vertical="center"/>
    </xf>
    <xf numFmtId="0" fontId="7" fillId="0" borderId="0" xfId="3" applyFont="1" applyAlignment="1" applyProtection="1">
      <alignment vertical="center"/>
    </xf>
    <xf numFmtId="0" fontId="7" fillId="0" borderId="0" xfId="3" applyNumberFormat="1" applyFont="1" applyFill="1" applyBorder="1" applyAlignment="1" applyProtection="1"/>
    <xf numFmtId="0" fontId="7" fillId="0" borderId="0" xfId="3" applyFont="1" applyProtection="1"/>
    <xf numFmtId="0" fontId="7" fillId="0" borderId="0" xfId="3" applyFont="1" applyFill="1" applyProtection="1"/>
    <xf numFmtId="0" fontId="7" fillId="0" borderId="0" xfId="3" applyNumberFormat="1" applyFont="1" applyFill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7" fillId="0" borderId="0" xfId="3" applyFont="1" applyFill="1" applyBorder="1" applyAlignment="1" applyProtection="1">
      <alignment vertical="center"/>
    </xf>
    <xf numFmtId="164" fontId="7" fillId="0" borderId="0" xfId="3" applyNumberFormat="1" applyFont="1" applyFill="1" applyAlignment="1" applyProtection="1">
      <alignment horizontal="center" vertical="center"/>
    </xf>
    <xf numFmtId="3" fontId="7" fillId="0" borderId="0" xfId="3" applyNumberFormat="1" applyFont="1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7" fillId="0" borderId="0" xfId="3" applyNumberFormat="1" applyFont="1" applyFill="1" applyBorder="1" applyAlignment="1" applyProtection="1">
      <alignment horizontal="left" vertical="center"/>
    </xf>
    <xf numFmtId="0" fontId="7" fillId="0" borderId="0" xfId="3" applyFont="1" applyFill="1" applyAlignment="1" applyProtection="1">
      <alignment horizontal="left" vertical="center"/>
    </xf>
    <xf numFmtId="0" fontId="7" fillId="0" borderId="0" xfId="3" applyFont="1" applyFill="1" applyAlignment="1" applyProtection="1">
      <alignment horizontal="left" wrapText="1"/>
    </xf>
    <xf numFmtId="166" fontId="6" fillId="0" borderId="0" xfId="0" applyNumberFormat="1" applyFont="1" applyFill="1" applyProtection="1"/>
  </cellXfs>
  <cellStyles count="9">
    <cellStyle name="Comma 2" xfId="4" xr:uid="{00000000-0005-0000-0000-000000000000}"/>
    <cellStyle name="Heading 1" xfId="1" builtinId="16"/>
    <cellStyle name="Heading 2" xfId="2" builtinId="17"/>
    <cellStyle name="Heading 3" xfId="8" builtinId="18" customBuiltin="1"/>
    <cellStyle name="Normal" xfId="0" builtinId="0"/>
    <cellStyle name="Normal 2" xfId="3" xr:uid="{00000000-0005-0000-0000-000005000000}"/>
    <cellStyle name="Normal 3" xfId="5" xr:uid="{00000000-0005-0000-0000-000006000000}"/>
    <cellStyle name="Normal 4 2" xfId="6" xr:uid="{00000000-0005-0000-0000-000007000000}"/>
    <cellStyle name="Percent 2" xfId="7" xr:uid="{00000000-0005-0000-0000-000008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top style="medium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bottom" textRotation="0" wrapText="1" indent="0" justifyLastLine="0" shrinkToFit="0" readingOrder="0"/>
      <protection locked="1" hidden="0"/>
    </dxf>
    <dxf>
      <fill>
        <patternFill patternType="none">
          <bgColor auto="1"/>
        </patternFill>
      </fill>
    </dxf>
  </dxfs>
  <tableStyles count="2" defaultTableStyle="Table Style 1" defaultPivotStyle="PivotStyleLight16">
    <tableStyle name="Table Style 1" pivot="0" count="1" xr9:uid="{00000000-0011-0000-FFFF-FFFF00000000}">
      <tableStyleElement type="wholeTable" dxfId="14"/>
    </tableStyle>
    <tableStyle name="Table Style 2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1:H7" totalsRowShown="0" headerRowDxfId="13" dataDxfId="12" headerRowCellStyle="Heading 1">
  <autoFilter ref="A1:H7" xr:uid="{00000000-0009-0000-0100-000004000000}"/>
  <tableColumns count="8">
    <tableColumn id="1" xr3:uid="{00000000-0010-0000-0000-000001000000}" name="2017 Canada Ontario Integrated Student Loan (COISL) Default Rates and Repayment Assistance Plan (RAP) Usage Rates by Sector for Ontario" dataDxfId="11" dataCellStyle="Heading 3"/>
    <tableColumn id="2" xr3:uid="{00000000-0010-0000-0000-000002000000}" name=" 2017 Default Rate (2)/(1)" dataDxfId="10"/>
    <tableColumn id="3" xr3:uid="{00000000-0010-0000-0000-000003000000}" name="2017 RAP Usage Rate (3)/(1)" dataDxfId="9"/>
    <tableColumn id="4" xr3:uid="{00000000-0010-0000-0000-000004000000}" name="2017 RAP Usage/Default Rate (4)/(1)" dataDxfId="8"/>
    <tableColumn id="5" xr3:uid="{00000000-0010-0000-0000-000005000000}" name="(1) # of 2014-15 Loan Recipients" dataDxfId="7"/>
    <tableColumn id="6" xr3:uid="{00000000-0010-0000-0000-000006000000}" name="(2) # of 2014-15 Loan Recipients in Default 2017" dataDxfId="6"/>
    <tableColumn id="7" xr3:uid="{00000000-0010-0000-0000-000007000000}" name="(3) # of RAP Recipients" dataDxfId="5"/>
    <tableColumn id="8" xr3:uid="{00000000-0010-0000-0000-000008000000}" name="(4) # of RAP Recipients and Defaults (Net)" dataDxfId="4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Default Rates and Repayment Assistance Plan (RAP) Usage Rates by Sector" altTextSummary="Details by Institution Typ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8:A20" totalsRowShown="0" headerRowDxfId="3" dataDxfId="2" tableBorderDxfId="1" dataCellStyle="Normal 2">
  <autoFilter ref="A8:A20" xr:uid="{00000000-0009-0000-0100-000001000000}"/>
  <tableColumns count="1">
    <tableColumn id="1" xr3:uid="{00000000-0010-0000-0100-000001000000}" name="Notes:" dataDxfId="0" dataCellStyle="Normal 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2: Notes" altTextSummary="This table gives the description of the notes in the headers of the Institution Table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selection activeCell="C3" sqref="C3"/>
    </sheetView>
  </sheetViews>
  <sheetFormatPr defaultColWidth="8.81640625" defaultRowHeight="15.5" x14ac:dyDescent="0.35"/>
  <cols>
    <col min="1" max="1" width="72" style="23" customWidth="1"/>
    <col min="2" max="2" width="20.7265625" style="23" customWidth="1"/>
    <col min="3" max="3" width="21.81640625" style="23" customWidth="1"/>
    <col min="4" max="4" width="18.81640625" style="23" customWidth="1"/>
    <col min="5" max="5" width="23.1796875" style="23" customWidth="1"/>
    <col min="6" max="6" width="25.7265625" style="23" customWidth="1"/>
    <col min="7" max="7" width="22.54296875" style="23" customWidth="1"/>
    <col min="8" max="8" width="23" style="23" customWidth="1"/>
    <col min="9" max="9" width="11.1796875" style="23" customWidth="1"/>
    <col min="10" max="10" width="8.81640625" style="23"/>
    <col min="11" max="11" width="13.7265625" style="23" customWidth="1"/>
    <col min="12" max="12" width="15.1796875" style="23" customWidth="1"/>
    <col min="13" max="13" width="14.26953125" style="23" customWidth="1"/>
    <col min="14" max="14" width="12.1796875" style="23" customWidth="1"/>
    <col min="15" max="16384" width="8.81640625" style="23"/>
  </cols>
  <sheetData>
    <row r="1" spans="1:11" s="4" customFormat="1" ht="51" customHeight="1" thickBot="1" x14ac:dyDescent="0.45">
      <c r="A1" s="1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3" t="s">
        <v>29</v>
      </c>
      <c r="G1" s="2" t="s">
        <v>1</v>
      </c>
      <c r="H1" s="2" t="s">
        <v>2</v>
      </c>
    </row>
    <row r="2" spans="1:11" s="5" customFormat="1" ht="80.5" customHeight="1" thickTop="1" thickBot="1" x14ac:dyDescent="0.4">
      <c r="A2" s="5" t="s">
        <v>0</v>
      </c>
      <c r="B2" s="6" t="s">
        <v>13</v>
      </c>
      <c r="C2" s="6" t="s">
        <v>13</v>
      </c>
      <c r="D2" s="7" t="s">
        <v>13</v>
      </c>
      <c r="E2" s="8" t="s">
        <v>13</v>
      </c>
      <c r="F2" s="8" t="s">
        <v>13</v>
      </c>
      <c r="G2" s="8" t="s">
        <v>13</v>
      </c>
      <c r="H2" s="8" t="s">
        <v>13</v>
      </c>
    </row>
    <row r="3" spans="1:11" s="13" customFormat="1" ht="19.899999999999999" customHeight="1" thickTop="1" thickBot="1" x14ac:dyDescent="0.3">
      <c r="A3" s="9" t="s">
        <v>3</v>
      </c>
      <c r="B3" s="10">
        <v>2.99821472328211E-2</v>
      </c>
      <c r="C3" s="10">
        <v>0.30848531522385969</v>
      </c>
      <c r="D3" s="11">
        <v>0.33377673539398606</v>
      </c>
      <c r="E3" s="12">
        <v>57134</v>
      </c>
      <c r="F3" s="12">
        <v>1713</v>
      </c>
      <c r="G3" s="12">
        <v>17625</v>
      </c>
      <c r="H3" s="12">
        <v>19070</v>
      </c>
    </row>
    <row r="4" spans="1:11" s="13" customFormat="1" ht="19.899999999999999" customHeight="1" thickBot="1" x14ac:dyDescent="0.3">
      <c r="A4" s="9" t="s">
        <v>5</v>
      </c>
      <c r="B4" s="10">
        <v>9.1470698021649866E-2</v>
      </c>
      <c r="C4" s="10">
        <v>0.34828294139604332</v>
      </c>
      <c r="D4" s="11">
        <v>0.42549458753266145</v>
      </c>
      <c r="E4" s="12">
        <v>53580</v>
      </c>
      <c r="F4" s="12">
        <v>4901</v>
      </c>
      <c r="G4" s="12">
        <v>18661</v>
      </c>
      <c r="H4" s="12">
        <v>22798</v>
      </c>
      <c r="K4" s="13" t="s">
        <v>4</v>
      </c>
    </row>
    <row r="5" spans="1:11" s="13" customFormat="1" ht="19.899999999999999" customHeight="1" thickBot="1" x14ac:dyDescent="0.3">
      <c r="A5" s="9" t="s">
        <v>6</v>
      </c>
      <c r="B5" s="10">
        <v>0.14465734507163819</v>
      </c>
      <c r="C5" s="10">
        <v>0.43172794752287241</v>
      </c>
      <c r="D5" s="11">
        <v>0.56300707750733647</v>
      </c>
      <c r="E5" s="12">
        <v>11586</v>
      </c>
      <c r="F5" s="12">
        <v>1676</v>
      </c>
      <c r="G5" s="12">
        <v>5002</v>
      </c>
      <c r="H5" s="12">
        <v>6523</v>
      </c>
    </row>
    <row r="6" spans="1:11" s="13" customFormat="1" ht="19.899999999999999" customHeight="1" thickBot="1" x14ac:dyDescent="0.3">
      <c r="A6" s="9" t="s">
        <v>7</v>
      </c>
      <c r="B6" s="14">
        <v>2.2838499184339316E-2</v>
      </c>
      <c r="C6" s="14">
        <v>0.34747145187601958</v>
      </c>
      <c r="D6" s="15">
        <v>0.36786296900489396</v>
      </c>
      <c r="E6" s="16">
        <v>1226</v>
      </c>
      <c r="F6" s="16">
        <v>28</v>
      </c>
      <c r="G6" s="16">
        <v>426</v>
      </c>
      <c r="H6" s="16">
        <v>451</v>
      </c>
    </row>
    <row r="7" spans="1:11" s="13" customFormat="1" ht="25.15" customHeight="1" thickBot="1" x14ac:dyDescent="0.3">
      <c r="A7" s="17" t="s">
        <v>8</v>
      </c>
      <c r="B7" s="18">
        <f>Table4[[#This Row],[(2) '# of 2014-15 Loan Recipients in Default 2017]]/Table4[[#This Row],[(1) '# of 2014-15 Loan Recipients]]</f>
        <v>6.7338050289007981E-2</v>
      </c>
      <c r="C7" s="18">
        <f>(Table4[[#This Row],[(3) '# of RAP Recipients]]/Table4[[#This Row],[(1) '# of 2014-15 Loan Recipients]])</f>
        <v>0.33769408869387824</v>
      </c>
      <c r="D7" s="19">
        <f>(Table4[[#This Row],[(4) '# of RAP Recipients and Defaults (Net)]]/E7)</f>
        <v>0.39539853957871218</v>
      </c>
      <c r="E7" s="20">
        <f t="shared" ref="E7:H7" si="0">SUBTOTAL(109,E2:E6)</f>
        <v>123526</v>
      </c>
      <c r="F7" s="20">
        <f t="shared" si="0"/>
        <v>8318</v>
      </c>
      <c r="G7" s="20">
        <f>SUBTOTAL(109,G2:G6)</f>
        <v>41714</v>
      </c>
      <c r="H7" s="20">
        <f t="shared" si="0"/>
        <v>48842</v>
      </c>
    </row>
    <row r="8" spans="1:11" x14ac:dyDescent="0.35">
      <c r="A8" s="21" t="s">
        <v>17</v>
      </c>
      <c r="B8" s="22"/>
      <c r="C8" s="22"/>
      <c r="D8" s="22"/>
      <c r="E8" s="22"/>
      <c r="F8" s="22"/>
      <c r="G8" s="22"/>
      <c r="H8" s="22"/>
    </row>
    <row r="9" spans="1:11" ht="64.900000000000006" customHeight="1" x14ac:dyDescent="0.35">
      <c r="A9" s="24" t="s">
        <v>18</v>
      </c>
      <c r="B9" s="25"/>
      <c r="C9" s="25"/>
      <c r="D9" s="25"/>
      <c r="E9" s="25"/>
      <c r="F9" s="25"/>
      <c r="G9" s="25"/>
      <c r="H9" s="25"/>
    </row>
    <row r="10" spans="1:11" ht="64.900000000000006" customHeight="1" x14ac:dyDescent="0.35">
      <c r="A10" s="26" t="s">
        <v>28</v>
      </c>
      <c r="B10" s="27"/>
      <c r="C10" s="27"/>
      <c r="D10" s="27"/>
      <c r="E10" s="36"/>
      <c r="F10" s="36"/>
      <c r="G10" s="36"/>
      <c r="H10" s="36"/>
    </row>
    <row r="11" spans="1:11" ht="64.900000000000006" customHeight="1" x14ac:dyDescent="0.35">
      <c r="A11" s="26" t="s">
        <v>24</v>
      </c>
      <c r="B11" s="27"/>
      <c r="C11" s="27"/>
      <c r="D11" s="27"/>
      <c r="E11" s="27"/>
      <c r="F11" s="27"/>
      <c r="G11" s="28"/>
      <c r="H11" s="28"/>
    </row>
    <row r="12" spans="1:11" ht="64.900000000000006" customHeight="1" x14ac:dyDescent="0.35">
      <c r="A12" s="26" t="s">
        <v>25</v>
      </c>
      <c r="B12" s="28"/>
      <c r="C12" s="28"/>
      <c r="D12" s="28"/>
      <c r="E12" s="28"/>
      <c r="F12" s="28"/>
      <c r="G12" s="28"/>
      <c r="H12" s="28"/>
    </row>
    <row r="13" spans="1:11" x14ac:dyDescent="0.35">
      <c r="A13" s="29" t="s">
        <v>14</v>
      </c>
      <c r="B13" s="30"/>
      <c r="C13" s="30"/>
      <c r="D13" s="30"/>
      <c r="E13" s="30"/>
      <c r="F13" s="30"/>
      <c r="G13" s="30"/>
      <c r="H13" s="30"/>
    </row>
    <row r="14" spans="1:11" x14ac:dyDescent="0.35">
      <c r="A14" s="29" t="s">
        <v>15</v>
      </c>
      <c r="B14" s="31"/>
      <c r="C14" s="31"/>
      <c r="D14" s="31"/>
      <c r="E14" s="31"/>
      <c r="F14" s="31"/>
      <c r="G14" s="30"/>
      <c r="H14" s="30"/>
    </row>
    <row r="15" spans="1:11" s="33" customFormat="1" ht="34.9" customHeight="1" x14ac:dyDescent="0.25">
      <c r="A15" s="32" t="s">
        <v>26</v>
      </c>
      <c r="B15" s="27"/>
      <c r="C15" s="27"/>
      <c r="D15" s="27"/>
      <c r="E15" s="27"/>
      <c r="F15" s="27"/>
      <c r="G15" s="28"/>
      <c r="H15" s="28"/>
    </row>
    <row r="16" spans="1:11" s="33" customFormat="1" ht="25.15" customHeight="1" x14ac:dyDescent="0.25">
      <c r="A16" s="32" t="s">
        <v>27</v>
      </c>
      <c r="B16" s="28"/>
      <c r="C16" s="28"/>
      <c r="D16" s="28"/>
      <c r="E16" s="28"/>
      <c r="F16" s="28"/>
      <c r="G16" s="28"/>
      <c r="H16" s="28"/>
    </row>
    <row r="17" spans="1:8" s="33" customFormat="1" ht="25.15" customHeight="1" x14ac:dyDescent="0.25">
      <c r="A17" s="32" t="s">
        <v>9</v>
      </c>
      <c r="B17" s="34"/>
      <c r="C17" s="34"/>
      <c r="D17" s="35"/>
      <c r="E17" s="35"/>
      <c r="F17" s="34"/>
      <c r="G17" s="34"/>
      <c r="H17" s="36"/>
    </row>
    <row r="18" spans="1:8" s="33" customFormat="1" ht="25.15" customHeight="1" x14ac:dyDescent="0.25">
      <c r="A18" s="32" t="s">
        <v>10</v>
      </c>
      <c r="B18" s="37"/>
      <c r="C18" s="37"/>
      <c r="D18" s="37"/>
      <c r="E18" s="37"/>
      <c r="F18" s="37"/>
      <c r="G18" s="37"/>
      <c r="H18" s="37"/>
    </row>
    <row r="19" spans="1:8" s="33" customFormat="1" ht="25.15" customHeight="1" x14ac:dyDescent="0.25">
      <c r="A19" s="38" t="s">
        <v>11</v>
      </c>
      <c r="B19" s="38"/>
      <c r="C19" s="38"/>
      <c r="D19" s="38"/>
      <c r="E19" s="38"/>
      <c r="F19" s="38"/>
      <c r="G19" s="38"/>
      <c r="H19" s="38"/>
    </row>
    <row r="20" spans="1:8" s="33" customFormat="1" ht="25.15" customHeight="1" x14ac:dyDescent="0.25">
      <c r="A20" s="39" t="s">
        <v>12</v>
      </c>
      <c r="B20" s="40"/>
      <c r="C20" s="40"/>
      <c r="D20" s="40"/>
      <c r="E20" s="40"/>
      <c r="F20" s="40"/>
      <c r="G20" s="40"/>
      <c r="H20" s="40"/>
    </row>
    <row r="21" spans="1:8" x14ac:dyDescent="0.35">
      <c r="A21" s="32" t="s">
        <v>16</v>
      </c>
      <c r="B21" s="41"/>
      <c r="C21" s="41"/>
      <c r="D21" s="41"/>
      <c r="E21" s="41"/>
      <c r="F21" s="41"/>
      <c r="G21" s="41"/>
      <c r="H21" s="41"/>
    </row>
    <row r="22" spans="1:8" x14ac:dyDescent="0.35">
      <c r="A22" s="22"/>
      <c r="B22" s="42"/>
      <c r="C22" s="42"/>
      <c r="D22" s="42"/>
      <c r="E22" s="22"/>
      <c r="F22" s="22"/>
    </row>
    <row r="23" spans="1:8" x14ac:dyDescent="0.35">
      <c r="B23" s="42"/>
      <c r="C23" s="42"/>
      <c r="D23" s="42"/>
    </row>
    <row r="24" spans="1:8" x14ac:dyDescent="0.35">
      <c r="B24" s="42"/>
      <c r="C24" s="42"/>
      <c r="D24" s="42"/>
    </row>
    <row r="25" spans="1:8" x14ac:dyDescent="0.35">
      <c r="B25" s="42"/>
      <c r="C25" s="42"/>
      <c r="D25" s="42"/>
    </row>
    <row r="26" spans="1:8" x14ac:dyDescent="0.35">
      <c r="B26" s="42"/>
      <c r="C26" s="42"/>
      <c r="D26" s="42"/>
    </row>
    <row r="27" spans="1:8" x14ac:dyDescent="0.35">
      <c r="B27" s="42"/>
      <c r="C27" s="42"/>
      <c r="D27" s="42"/>
    </row>
    <row r="28" spans="1:8" x14ac:dyDescent="0.35">
      <c r="B28" s="42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Provincial Summary</vt:lpstr>
      <vt:lpstr>'Provincial Summary'!_2016_Canada_Ontario_Integrated_Student_Loan__COISL__Default_Rates_and_Repayment_Assistance_Plan__RAP__Usage_Rates_by_Sector_for_Ontario</vt:lpstr>
      <vt:lpstr>'Provincial Summary'!Notes__COISL___Canada_Ontario_Integrated_Student_Loan___Canada_Student_Loan_and_or_Ontario_Student_Loan_issued_through_the_Ontario_Student_Assistance_Program.</vt:lpstr>
    </vt:vector>
  </TitlesOfParts>
  <Company>MGS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Chan, Julia (TCU)</cp:lastModifiedBy>
  <dcterms:created xsi:type="dcterms:W3CDTF">2017-08-10T18:06:15Z</dcterms:created>
  <dcterms:modified xsi:type="dcterms:W3CDTF">2019-10-07T16:00:47Z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Chantal.Gilbert@ontario.ca</vt:lpwstr>
  </property>
  <property fmtid="{D5CDD505-2E9C-101B-9397-08002B2CF9AE}" pid="5" name="MSIP_Label_034a106e-6316-442c-ad35-738afd673d2b_SetDate">
    <vt:lpwstr>2019-10-07T15:48:11.7242476Z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