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C846EA4F-82FA-427E-AEBD-72E171B29D8E}" xr6:coauthVersionLast="47" xr6:coauthVersionMax="47" xr10:uidLastSave="{00000000-0000-0000-0000-000000000000}"/>
  <bookViews>
    <workbookView xWindow="-110" yWindow="-110" windowWidth="19420" windowHeight="10300" xr2:uid="{8A971AE0-531D-43F0-BB49-741DB3B2EC37}"/>
  </bookViews>
  <sheets>
    <sheet name="Universities by Institution" sheetId="3"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3" l="1"/>
  <c r="B28" i="3"/>
  <c r="D27" i="3"/>
  <c r="B27" i="3"/>
  <c r="D26" i="3"/>
  <c r="B26" i="3"/>
  <c r="D25" i="3"/>
  <c r="B25" i="3"/>
  <c r="D24" i="3"/>
  <c r="B24" i="3"/>
  <c r="D23" i="3"/>
  <c r="B23" i="3"/>
  <c r="D22" i="3"/>
  <c r="B22" i="3"/>
  <c r="D21" i="3"/>
  <c r="B21" i="3"/>
  <c r="D20" i="3"/>
  <c r="B20" i="3"/>
  <c r="D19" i="3"/>
  <c r="B19" i="3"/>
  <c r="D18" i="3"/>
  <c r="B18" i="3"/>
  <c r="D16" i="3"/>
  <c r="B16" i="3"/>
  <c r="D14" i="3"/>
  <c r="B14" i="3"/>
  <c r="D13" i="3"/>
  <c r="B13" i="3"/>
  <c r="D12" i="3"/>
  <c r="B12" i="3"/>
  <c r="D11" i="3"/>
  <c r="B11" i="3"/>
  <c r="D10" i="3"/>
  <c r="B10" i="3"/>
  <c r="D9" i="3"/>
  <c r="B9" i="3"/>
  <c r="D8" i="3"/>
  <c r="B8" i="3"/>
  <c r="D7" i="3"/>
  <c r="B7" i="3"/>
  <c r="D5" i="3"/>
  <c r="B5" i="3"/>
  <c r="D4" i="3"/>
  <c r="B4" i="3"/>
  <c r="D3" i="3"/>
  <c r="B3" i="3"/>
</calcChain>
</file>

<file path=xl/sharedStrings.xml><?xml version="1.0" encoding="utf-8"?>
<sst xmlns="http://schemas.openxmlformats.org/spreadsheetml/2006/main" count="74" uniqueCount="52">
  <si>
    <t>ONTARIO UNIVERSITIES TOTAL</t>
  </si>
  <si>
    <t>YORK UNIVERSITY</t>
  </si>
  <si>
    <t>WILFRID LAURIER UNIVERSITY</t>
  </si>
  <si>
    <t>UNIVERSITY OF WINDSOR</t>
  </si>
  <si>
    <t>UNIVERSITY OF WESTERN ONTARIO</t>
  </si>
  <si>
    <t>UNIVERSITY OF WATERLOO</t>
  </si>
  <si>
    <t>UNIVERSITY OF TORONTO</t>
  </si>
  <si>
    <t>UNIVERSITY OF OTTAWA</t>
  </si>
  <si>
    <t>UNIVERSITY OF GUELPH</t>
  </si>
  <si>
    <t>TRENT UNIVERSITY</t>
  </si>
  <si>
    <t>ROYAL MILITARY COLLEGE OF CANADA</t>
  </si>
  <si>
    <t>QUEEN'S UNIVERSITY</t>
  </si>
  <si>
    <t>ONTARIO COLLEGE OF ART AND DESIGN</t>
  </si>
  <si>
    <t>NIPISSING UNIVERSITY</t>
  </si>
  <si>
    <t>MCMASTER UNIVERSITY</t>
  </si>
  <si>
    <t>LAURENTIAN UNIVERSITY</t>
  </si>
  <si>
    <t>LAKEHEAD UNIVERSITY</t>
  </si>
  <si>
    <t>CARLETON UNIVERSITY</t>
  </si>
  <si>
    <t>BROCK UNIVERSITY</t>
  </si>
  <si>
    <t>ALGOMA UNIVERSITY COLLEGE</t>
  </si>
  <si>
    <t>*</t>
  </si>
  <si>
    <t xml:space="preserve">     •  And government pays monthly interest, or monthly interest and principal, not covered by the borrower's payment.   </t>
  </si>
  <si>
    <t>Default Rates: the number of loan recipients in default expressed as a percentage of the number of loan recipients.</t>
  </si>
  <si>
    <t>SAINT PAUL UNIVERSITY</t>
  </si>
  <si>
    <t>NORTHERN ONTARIO SCHOOL OF MEDICINE</t>
  </si>
  <si>
    <t>Notes for rates</t>
  </si>
  <si>
    <t>COISL - Canada-Ontario Integrated Student Loan - Canada Student Loan and/or Ontario Student Loan issued through the Ontario Student Assistance Program (OSAP).</t>
  </si>
  <si>
    <t xml:space="preserve">     • During repayment assistance either no monthly payment is required, or the monthly payment is reduced.  </t>
  </si>
  <si>
    <t>Default: OSAP loans have specific repayment terms and conditions. If the borrower does not follow these provisions (e.g., they miss multiple payments), their loan will go into default.</t>
  </si>
  <si>
    <t>Repayment Assistance Plan Usage Rates: the number of borrowers who used RAP for one or more terms expressed as a percentage of the number of loan recipients.</t>
  </si>
  <si>
    <t>Combined Repayment Assistance Plan Usage and Default Rates: the number of borrowers who were in default and/or used RAP for one or more terms expressed as a percentage of the number of loan recipients.</t>
  </si>
  <si>
    <t>End of page</t>
  </si>
  <si>
    <t>Definitions</t>
  </si>
  <si>
    <t>ONTARIO TECH UNIVERSITY</t>
  </si>
  <si>
    <t>2023 Canada Ontario Integrated Student Loan (COISL) Default Rates and Repayment Assistance Plan (RAP) Usage Rates - Ontario Universities</t>
  </si>
  <si>
    <t xml:space="preserve">Institution </t>
  </si>
  <si>
    <t xml:space="preserve"> 2023 Canada-Ontario Integrated Student Loan Default Rate (2)/(1)</t>
  </si>
  <si>
    <t>2023 RAP Usage Rate (3)/(1)</t>
  </si>
  <si>
    <t>2023 RAP Usage/Canada-Ontario Integrated Student Loan Default Rate (4)/(1)</t>
  </si>
  <si>
    <t>(1) # of Canada-Ontario Integrated Student Loan Recipients in 2020-21 (their final year of OSAP before entering repayment)</t>
  </si>
  <si>
    <t>(2) # of 2020-21 Canada-Ontario Integrated Student Loan Recipients as per (1) in Default 2023</t>
  </si>
  <si>
    <t>(3) # of 2020-21 Canada-Ontario Integrated Student Loan Recipients as per (1) who used RAP 2023</t>
  </si>
  <si>
    <t>(4) Net # of 2020-21 Canada-Ontario Integrated Student Loan Recipients as per (1) that used RAP or were in Default 2023</t>
  </si>
  <si>
    <t>DOMINICAIN UNIVERSITY COLLEGE</t>
  </si>
  <si>
    <t xml:space="preserve">SIX NATIONS POLYTECHNIC </t>
  </si>
  <si>
    <t xml:space="preserve">TORONTO METROPOLITAN UNIVERSITY </t>
  </si>
  <si>
    <t xml:space="preserve">(1) Number of COISL recipients in 2020-21 who did not receive loans or grants through OSAP in 2021-22. </t>
  </si>
  <si>
    <t xml:space="preserve">(2) Number of COISL recipients in 2020-21 that did not receive loans or grants through OSAP in 2021-22 and were in default of the loan repayment obligations as of July 2023. </t>
  </si>
  <si>
    <t xml:space="preserve">(3) Number of borrowers as per Note (1), who received and applied for RAP for one or more six-month terms between 2020-21 and July 2023.    </t>
  </si>
  <si>
    <t>(4) Net number of 2020-21 borrowers that used RAP by July 2023 or were in default as of July 2023.</t>
  </si>
  <si>
    <t xml:space="preserve">      • A small percentage of RAP recipients also defaulted by July 2023.</t>
  </si>
  <si>
    <t>* Number of loan recipients is less than 10. No information is shown. If the sum of suppressed values is less than 10, the next smallest value (or values) and the associated rates are also suppressed, so that the sum of suppressed values is equal to or greater than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</si>
</sst>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1" x14ac:knownFonts="1">
    <font>
      <sz val="11"/>
      <color theme="1"/>
      <name val="Calibri"/>
      <family val="2"/>
      <scheme val="minor"/>
    </font>
    <font>
      <sz val="12"/>
      <color theme="1"/>
      <name val="Arial"/>
      <family val="2"/>
    </font>
    <font>
      <sz val="10"/>
      <name val="Arial"/>
      <family val="2"/>
    </font>
    <font>
      <sz val="8"/>
      <name val="Arial"/>
      <family val="2"/>
    </font>
    <font>
      <sz val="12"/>
      <name val="Arial"/>
      <family val="2"/>
    </font>
    <font>
      <b/>
      <sz val="12"/>
      <name val="Arial"/>
      <family val="2"/>
    </font>
    <font>
      <sz val="10"/>
      <color theme="1"/>
      <name val="Arial"/>
      <family val="2"/>
    </font>
    <font>
      <b/>
      <sz val="10"/>
      <name val="Arial"/>
      <family val="2"/>
    </font>
    <font>
      <sz val="12"/>
      <color indexed="8"/>
      <name val="Arial"/>
      <family val="2"/>
    </font>
    <font>
      <strike/>
      <sz val="12"/>
      <name val="Arial"/>
      <family val="2"/>
    </font>
    <font>
      <sz val="12"/>
      <color rgb="FFFF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9">
    <xf numFmtId="0" fontId="0" fillId="0" borderId="0"/>
    <xf numFmtId="0" fontId="2" fillId="0" borderId="0"/>
    <xf numFmtId="164" fontId="3" fillId="0" borderId="0" applyFont="0" applyFill="0" applyBorder="0" applyAlignment="0" applyProtection="0"/>
    <xf numFmtId="0" fontId="2" fillId="0" borderId="0">
      <alignment vertical="top"/>
    </xf>
    <xf numFmtId="9" fontId="3" fillId="0" borderId="0" applyFont="0" applyFill="0" applyBorder="0" applyAlignment="0" applyProtection="0"/>
    <xf numFmtId="0" fontId="2" fillId="0" borderId="0"/>
    <xf numFmtId="0" fontId="6" fillId="0" borderId="0"/>
    <xf numFmtId="0" fontId="2" fillId="0" borderId="0"/>
    <xf numFmtId="0" fontId="2" fillId="0" borderId="0"/>
  </cellStyleXfs>
  <cellXfs count="36">
    <xf numFmtId="0" fontId="0" fillId="0" borderId="0" xfId="0"/>
    <xf numFmtId="0" fontId="4" fillId="0" borderId="1" xfId="3" applyFont="1" applyBorder="1" applyAlignment="1">
      <alignment vertical="top" wrapText="1"/>
    </xf>
    <xf numFmtId="3" fontId="4" fillId="0" borderId="1" xfId="2" applyNumberFormat="1" applyFont="1" applyFill="1" applyBorder="1" applyAlignment="1">
      <alignment horizontal="center" vertical="top" wrapText="1"/>
    </xf>
    <xf numFmtId="0" fontId="2" fillId="0" borderId="0" xfId="3">
      <alignment vertical="top"/>
    </xf>
    <xf numFmtId="0" fontId="1" fillId="0" borderId="2" xfId="1" applyFont="1" applyBorder="1" applyAlignment="1">
      <alignment horizontal="center" vertical="center" wrapText="1"/>
    </xf>
    <xf numFmtId="3" fontId="4" fillId="0" borderId="2" xfId="2" applyNumberFormat="1" applyFont="1" applyFill="1" applyBorder="1" applyAlignment="1">
      <alignment horizontal="center" vertical="center" wrapText="1"/>
    </xf>
    <xf numFmtId="0" fontId="7" fillId="0" borderId="0" xfId="3" applyFont="1">
      <alignment vertical="top"/>
    </xf>
    <xf numFmtId="0" fontId="4" fillId="0" borderId="0" xfId="1" applyFont="1"/>
    <xf numFmtId="165" fontId="4" fillId="0" borderId="0" xfId="4" applyNumberFormat="1" applyFont="1" applyFill="1" applyAlignment="1">
      <alignment horizontal="center"/>
    </xf>
    <xf numFmtId="165" fontId="8" fillId="0" borderId="0" xfId="1" applyNumberFormat="1" applyFont="1" applyAlignment="1">
      <alignment horizontal="center"/>
    </xf>
    <xf numFmtId="165" fontId="4" fillId="0" borderId="0" xfId="1" applyNumberFormat="1" applyFont="1" applyAlignment="1">
      <alignment horizontal="center"/>
    </xf>
    <xf numFmtId="3" fontId="8" fillId="0" borderId="0" xfId="2" applyNumberFormat="1" applyFont="1" applyFill="1" applyAlignment="1">
      <alignment horizontal="center"/>
    </xf>
    <xf numFmtId="0" fontId="2" fillId="0" borderId="0" xfId="1"/>
    <xf numFmtId="165" fontId="7" fillId="0" borderId="0" xfId="4" applyNumberFormat="1" applyFont="1" applyAlignment="1">
      <alignment vertical="top"/>
    </xf>
    <xf numFmtId="3" fontId="4" fillId="0" borderId="0" xfId="2" applyNumberFormat="1" applyFont="1" applyFill="1" applyAlignment="1">
      <alignment horizontal="center"/>
    </xf>
    <xf numFmtId="165" fontId="4" fillId="0" borderId="0" xfId="4" applyNumberFormat="1" applyFont="1" applyFill="1" applyBorder="1" applyAlignment="1">
      <alignment horizontal="center"/>
    </xf>
    <xf numFmtId="3" fontId="8" fillId="0" borderId="0" xfId="2" applyNumberFormat="1" applyFont="1" applyFill="1" applyBorder="1" applyAlignment="1">
      <alignment horizontal="center"/>
    </xf>
    <xf numFmtId="0" fontId="4" fillId="0" borderId="0" xfId="5" applyFont="1"/>
    <xf numFmtId="0" fontId="4" fillId="0" borderId="0" xfId="3" applyFont="1" applyProtection="1">
      <alignment vertical="top"/>
      <protection locked="0"/>
    </xf>
    <xf numFmtId="9" fontId="8" fillId="0" borderId="0" xfId="1" applyNumberFormat="1" applyFont="1" applyAlignment="1">
      <alignment horizontal="center"/>
    </xf>
    <xf numFmtId="0" fontId="5" fillId="0" borderId="2" xfId="1" applyFont="1" applyBorder="1" applyAlignment="1">
      <alignment horizontal="left"/>
    </xf>
    <xf numFmtId="165" fontId="5" fillId="0" borderId="2" xfId="4" applyNumberFormat="1" applyFont="1" applyFill="1" applyBorder="1" applyAlignment="1">
      <alignment horizontal="center"/>
    </xf>
    <xf numFmtId="165" fontId="5" fillId="0" borderId="2" xfId="2" applyNumberFormat="1" applyFont="1" applyFill="1" applyBorder="1" applyAlignment="1">
      <alignment horizontal="center"/>
    </xf>
    <xf numFmtId="3" fontId="5" fillId="0" borderId="2" xfId="2" applyNumberFormat="1" applyFont="1" applyFill="1" applyBorder="1" applyAlignment="1">
      <alignment horizontal="center"/>
    </xf>
    <xf numFmtId="0" fontId="5" fillId="0" borderId="0" xfId="1" applyFont="1"/>
    <xf numFmtId="0" fontId="4" fillId="2" borderId="0" xfId="1" applyFont="1" applyFill="1"/>
    <xf numFmtId="0" fontId="9" fillId="2" borderId="0" xfId="1" applyFont="1" applyFill="1"/>
    <xf numFmtId="0" fontId="10" fillId="2" borderId="0" xfId="1" applyFont="1" applyFill="1"/>
    <xf numFmtId="3" fontId="10" fillId="2" borderId="0" xfId="2" applyNumberFormat="1" applyFont="1" applyFill="1" applyAlignment="1">
      <alignment horizontal="center"/>
    </xf>
    <xf numFmtId="3" fontId="4" fillId="2" borderId="0" xfId="2" applyNumberFormat="1" applyFont="1" applyFill="1" applyAlignment="1">
      <alignment horizontal="center"/>
    </xf>
    <xf numFmtId="0" fontId="2" fillId="2" borderId="0" xfId="1" applyFill="1"/>
    <xf numFmtId="0" fontId="4" fillId="0" borderId="0" xfId="8" applyFont="1" applyAlignment="1">
      <alignment vertical="top"/>
    </xf>
    <xf numFmtId="0" fontId="5" fillId="0" borderId="1" xfId="3" applyFont="1" applyBorder="1" applyAlignment="1">
      <alignment vertical="center" wrapText="1"/>
    </xf>
    <xf numFmtId="3" fontId="5" fillId="0" borderId="2" xfId="3" applyNumberFormat="1" applyFont="1" applyBorder="1" applyAlignment="1" applyProtection="1">
      <alignment vertical="center"/>
      <protection locked="0"/>
    </xf>
    <xf numFmtId="0" fontId="4" fillId="0" borderId="0" xfId="3" applyFont="1">
      <alignment vertical="top"/>
    </xf>
    <xf numFmtId="0" fontId="5" fillId="0" borderId="0" xfId="3" applyFont="1">
      <alignment vertical="top"/>
    </xf>
  </cellXfs>
  <cellStyles count="9">
    <cellStyle name="Comma 2" xfId="2" xr:uid="{27FAEC78-3929-4E02-9FA6-ACD66B542DF8}"/>
    <cellStyle name="Normal" xfId="0" builtinId="0"/>
    <cellStyle name="Normal 2" xfId="1" xr:uid="{2C8877A0-E007-4BD6-B450-E657A3C77079}"/>
    <cellStyle name="Normal 2 2" xfId="8" xr:uid="{423F611F-DFB4-47B4-B728-E8700F8FA4A4}"/>
    <cellStyle name="Normal 3" xfId="7" xr:uid="{69F0FFA6-A0F6-441C-ACAD-205EC5B8C396}"/>
    <cellStyle name="Normal 3 2" xfId="6" xr:uid="{C8864A15-5BB6-422D-9391-C344454DADFB}"/>
    <cellStyle name="Normal_Polish the Default Rates Table (John) Dec. 21, 99" xfId="3" xr:uid="{16CB8C2A-E2A3-4F12-958F-86883D763C7F}"/>
    <cellStyle name="Normal_Sheet1" xfId="5" xr:uid="{534A2667-4A09-4E4E-A17C-9BEB1A3E149B}"/>
    <cellStyle name="Percent 2" xfId="4" xr:uid="{23AC9CCA-76E7-44A8-BD63-6B0806A93DA5}"/>
  </cellStyles>
  <dxfs count="1">
    <dxf>
      <font>
        <condense val="0"/>
        <extend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D96C-BAA1-4690-A041-C0A7CB75C9F3}">
  <sheetPr>
    <tabColor theme="6" tint="0.39997558519241921"/>
    <pageSetUpPr fitToPage="1"/>
  </sheetPr>
  <dimension ref="A1:K46"/>
  <sheetViews>
    <sheetView tabSelected="1" topLeftCell="A16" zoomScale="50" zoomScaleNormal="41" workbookViewId="0">
      <selection activeCell="B48" sqref="B48"/>
    </sheetView>
  </sheetViews>
  <sheetFormatPr defaultRowHeight="15.5" x14ac:dyDescent="0.35"/>
  <cols>
    <col min="1" max="1" width="55.6328125" style="7" customWidth="1"/>
    <col min="2" max="4" width="20.6328125" style="7" customWidth="1"/>
    <col min="5" max="8" width="20.6328125" style="14" customWidth="1"/>
    <col min="9" max="256" width="8.7265625" style="12"/>
    <col min="257" max="257" width="55.6328125" style="12" customWidth="1"/>
    <col min="258" max="264" width="20.6328125" style="12" customWidth="1"/>
    <col min="265" max="512" width="8.7265625" style="12"/>
    <col min="513" max="513" width="55.6328125" style="12" customWidth="1"/>
    <col min="514" max="520" width="20.6328125" style="12" customWidth="1"/>
    <col min="521" max="768" width="8.7265625" style="12"/>
    <col min="769" max="769" width="55.6328125" style="12" customWidth="1"/>
    <col min="770" max="776" width="20.6328125" style="12" customWidth="1"/>
    <col min="777" max="1024" width="8.7265625" style="12"/>
    <col min="1025" max="1025" width="55.6328125" style="12" customWidth="1"/>
    <col min="1026" max="1032" width="20.6328125" style="12" customWidth="1"/>
    <col min="1033" max="1280" width="8.7265625" style="12"/>
    <col min="1281" max="1281" width="55.6328125" style="12" customWidth="1"/>
    <col min="1282" max="1288" width="20.6328125" style="12" customWidth="1"/>
    <col min="1289" max="1536" width="8.7265625" style="12"/>
    <col min="1537" max="1537" width="55.6328125" style="12" customWidth="1"/>
    <col min="1538" max="1544" width="20.6328125" style="12" customWidth="1"/>
    <col min="1545" max="1792" width="8.7265625" style="12"/>
    <col min="1793" max="1793" width="55.6328125" style="12" customWidth="1"/>
    <col min="1794" max="1800" width="20.6328125" style="12" customWidth="1"/>
    <col min="1801" max="2048" width="8.7265625" style="12"/>
    <col min="2049" max="2049" width="55.6328125" style="12" customWidth="1"/>
    <col min="2050" max="2056" width="20.6328125" style="12" customWidth="1"/>
    <col min="2057" max="2304" width="8.7265625" style="12"/>
    <col min="2305" max="2305" width="55.6328125" style="12" customWidth="1"/>
    <col min="2306" max="2312" width="20.6328125" style="12" customWidth="1"/>
    <col min="2313" max="2560" width="8.7265625" style="12"/>
    <col min="2561" max="2561" width="55.6328125" style="12" customWidth="1"/>
    <col min="2562" max="2568" width="20.6328125" style="12" customWidth="1"/>
    <col min="2569" max="2816" width="8.7265625" style="12"/>
    <col min="2817" max="2817" width="55.6328125" style="12" customWidth="1"/>
    <col min="2818" max="2824" width="20.6328125" style="12" customWidth="1"/>
    <col min="2825" max="3072" width="8.7265625" style="12"/>
    <col min="3073" max="3073" width="55.6328125" style="12" customWidth="1"/>
    <col min="3074" max="3080" width="20.6328125" style="12" customWidth="1"/>
    <col min="3081" max="3328" width="8.7265625" style="12"/>
    <col min="3329" max="3329" width="55.6328125" style="12" customWidth="1"/>
    <col min="3330" max="3336" width="20.6328125" style="12" customWidth="1"/>
    <col min="3337" max="3584" width="8.7265625" style="12"/>
    <col min="3585" max="3585" width="55.6328125" style="12" customWidth="1"/>
    <col min="3586" max="3592" width="20.6328125" style="12" customWidth="1"/>
    <col min="3593" max="3840" width="8.7265625" style="12"/>
    <col min="3841" max="3841" width="55.6328125" style="12" customWidth="1"/>
    <col min="3842" max="3848" width="20.6328125" style="12" customWidth="1"/>
    <col min="3849" max="4096" width="8.7265625" style="12"/>
    <col min="4097" max="4097" width="55.6328125" style="12" customWidth="1"/>
    <col min="4098" max="4104" width="20.6328125" style="12" customWidth="1"/>
    <col min="4105" max="4352" width="8.7265625" style="12"/>
    <col min="4353" max="4353" width="55.6328125" style="12" customWidth="1"/>
    <col min="4354" max="4360" width="20.6328125" style="12" customWidth="1"/>
    <col min="4361" max="4608" width="8.7265625" style="12"/>
    <col min="4609" max="4609" width="55.6328125" style="12" customWidth="1"/>
    <col min="4610" max="4616" width="20.6328125" style="12" customWidth="1"/>
    <col min="4617" max="4864" width="8.7265625" style="12"/>
    <col min="4865" max="4865" width="55.6328125" style="12" customWidth="1"/>
    <col min="4866" max="4872" width="20.6328125" style="12" customWidth="1"/>
    <col min="4873" max="5120" width="8.7265625" style="12"/>
    <col min="5121" max="5121" width="55.6328125" style="12" customWidth="1"/>
    <col min="5122" max="5128" width="20.6328125" style="12" customWidth="1"/>
    <col min="5129" max="5376" width="8.7265625" style="12"/>
    <col min="5377" max="5377" width="55.6328125" style="12" customWidth="1"/>
    <col min="5378" max="5384" width="20.6328125" style="12" customWidth="1"/>
    <col min="5385" max="5632" width="8.7265625" style="12"/>
    <col min="5633" max="5633" width="55.6328125" style="12" customWidth="1"/>
    <col min="5634" max="5640" width="20.6328125" style="12" customWidth="1"/>
    <col min="5641" max="5888" width="8.7265625" style="12"/>
    <col min="5889" max="5889" width="55.6328125" style="12" customWidth="1"/>
    <col min="5890" max="5896" width="20.6328125" style="12" customWidth="1"/>
    <col min="5897" max="6144" width="8.7265625" style="12"/>
    <col min="6145" max="6145" width="55.6328125" style="12" customWidth="1"/>
    <col min="6146" max="6152" width="20.6328125" style="12" customWidth="1"/>
    <col min="6153" max="6400" width="8.7265625" style="12"/>
    <col min="6401" max="6401" width="55.6328125" style="12" customWidth="1"/>
    <col min="6402" max="6408" width="20.6328125" style="12" customWidth="1"/>
    <col min="6409" max="6656" width="8.7265625" style="12"/>
    <col min="6657" max="6657" width="55.6328125" style="12" customWidth="1"/>
    <col min="6658" max="6664" width="20.6328125" style="12" customWidth="1"/>
    <col min="6665" max="6912" width="8.7265625" style="12"/>
    <col min="6913" max="6913" width="55.6328125" style="12" customWidth="1"/>
    <col min="6914" max="6920" width="20.6328125" style="12" customWidth="1"/>
    <col min="6921" max="7168" width="8.7265625" style="12"/>
    <col min="7169" max="7169" width="55.6328125" style="12" customWidth="1"/>
    <col min="7170" max="7176" width="20.6328125" style="12" customWidth="1"/>
    <col min="7177" max="7424" width="8.7265625" style="12"/>
    <col min="7425" max="7425" width="55.6328125" style="12" customWidth="1"/>
    <col min="7426" max="7432" width="20.6328125" style="12" customWidth="1"/>
    <col min="7433" max="7680" width="8.7265625" style="12"/>
    <col min="7681" max="7681" width="55.6328125" style="12" customWidth="1"/>
    <col min="7682" max="7688" width="20.6328125" style="12" customWidth="1"/>
    <col min="7689" max="7936" width="8.7265625" style="12"/>
    <col min="7937" max="7937" width="55.6328125" style="12" customWidth="1"/>
    <col min="7938" max="7944" width="20.6328125" style="12" customWidth="1"/>
    <col min="7945" max="8192" width="8.7265625" style="12"/>
    <col min="8193" max="8193" width="55.6328125" style="12" customWidth="1"/>
    <col min="8194" max="8200" width="20.6328125" style="12" customWidth="1"/>
    <col min="8201" max="8448" width="8.7265625" style="12"/>
    <col min="8449" max="8449" width="55.6328125" style="12" customWidth="1"/>
    <col min="8450" max="8456" width="20.6328125" style="12" customWidth="1"/>
    <col min="8457" max="8704" width="8.7265625" style="12"/>
    <col min="8705" max="8705" width="55.6328125" style="12" customWidth="1"/>
    <col min="8706" max="8712" width="20.6328125" style="12" customWidth="1"/>
    <col min="8713" max="8960" width="8.7265625" style="12"/>
    <col min="8961" max="8961" width="55.6328125" style="12" customWidth="1"/>
    <col min="8962" max="8968" width="20.6328125" style="12" customWidth="1"/>
    <col min="8969" max="9216" width="8.7265625" style="12"/>
    <col min="9217" max="9217" width="55.6328125" style="12" customWidth="1"/>
    <col min="9218" max="9224" width="20.6328125" style="12" customWidth="1"/>
    <col min="9225" max="9472" width="8.7265625" style="12"/>
    <col min="9473" max="9473" width="55.6328125" style="12" customWidth="1"/>
    <col min="9474" max="9480" width="20.6328125" style="12" customWidth="1"/>
    <col min="9481" max="9728" width="8.7265625" style="12"/>
    <col min="9729" max="9729" width="55.6328125" style="12" customWidth="1"/>
    <col min="9730" max="9736" width="20.6328125" style="12" customWidth="1"/>
    <col min="9737" max="9984" width="8.7265625" style="12"/>
    <col min="9985" max="9985" width="55.6328125" style="12" customWidth="1"/>
    <col min="9986" max="9992" width="20.6328125" style="12" customWidth="1"/>
    <col min="9993" max="10240" width="8.7265625" style="12"/>
    <col min="10241" max="10241" width="55.6328125" style="12" customWidth="1"/>
    <col min="10242" max="10248" width="20.6328125" style="12" customWidth="1"/>
    <col min="10249" max="10496" width="8.7265625" style="12"/>
    <col min="10497" max="10497" width="55.6328125" style="12" customWidth="1"/>
    <col min="10498" max="10504" width="20.6328125" style="12" customWidth="1"/>
    <col min="10505" max="10752" width="8.7265625" style="12"/>
    <col min="10753" max="10753" width="55.6328125" style="12" customWidth="1"/>
    <col min="10754" max="10760" width="20.6328125" style="12" customWidth="1"/>
    <col min="10761" max="11008" width="8.7265625" style="12"/>
    <col min="11009" max="11009" width="55.6328125" style="12" customWidth="1"/>
    <col min="11010" max="11016" width="20.6328125" style="12" customWidth="1"/>
    <col min="11017" max="11264" width="8.7265625" style="12"/>
    <col min="11265" max="11265" width="55.6328125" style="12" customWidth="1"/>
    <col min="11266" max="11272" width="20.6328125" style="12" customWidth="1"/>
    <col min="11273" max="11520" width="8.7265625" style="12"/>
    <col min="11521" max="11521" width="55.6328125" style="12" customWidth="1"/>
    <col min="11522" max="11528" width="20.6328125" style="12" customWidth="1"/>
    <col min="11529" max="11776" width="8.7265625" style="12"/>
    <col min="11777" max="11777" width="55.6328125" style="12" customWidth="1"/>
    <col min="11778" max="11784" width="20.6328125" style="12" customWidth="1"/>
    <col min="11785" max="12032" width="8.7265625" style="12"/>
    <col min="12033" max="12033" width="55.6328125" style="12" customWidth="1"/>
    <col min="12034" max="12040" width="20.6328125" style="12" customWidth="1"/>
    <col min="12041" max="12288" width="8.7265625" style="12"/>
    <col min="12289" max="12289" width="55.6328125" style="12" customWidth="1"/>
    <col min="12290" max="12296" width="20.6328125" style="12" customWidth="1"/>
    <col min="12297" max="12544" width="8.7265625" style="12"/>
    <col min="12545" max="12545" width="55.6328125" style="12" customWidth="1"/>
    <col min="12546" max="12552" width="20.6328125" style="12" customWidth="1"/>
    <col min="12553" max="12800" width="8.7265625" style="12"/>
    <col min="12801" max="12801" width="55.6328125" style="12" customWidth="1"/>
    <col min="12802" max="12808" width="20.6328125" style="12" customWidth="1"/>
    <col min="12809" max="13056" width="8.7265625" style="12"/>
    <col min="13057" max="13057" width="55.6328125" style="12" customWidth="1"/>
    <col min="13058" max="13064" width="20.6328125" style="12" customWidth="1"/>
    <col min="13065" max="13312" width="8.7265625" style="12"/>
    <col min="13313" max="13313" width="55.6328125" style="12" customWidth="1"/>
    <col min="13314" max="13320" width="20.6328125" style="12" customWidth="1"/>
    <col min="13321" max="13568" width="8.7265625" style="12"/>
    <col min="13569" max="13569" width="55.6328125" style="12" customWidth="1"/>
    <col min="13570" max="13576" width="20.6328125" style="12" customWidth="1"/>
    <col min="13577" max="13824" width="8.7265625" style="12"/>
    <col min="13825" max="13825" width="55.6328125" style="12" customWidth="1"/>
    <col min="13826" max="13832" width="20.6328125" style="12" customWidth="1"/>
    <col min="13833" max="14080" width="8.7265625" style="12"/>
    <col min="14081" max="14081" width="55.6328125" style="12" customWidth="1"/>
    <col min="14082" max="14088" width="20.6328125" style="12" customWidth="1"/>
    <col min="14089" max="14336" width="8.7265625" style="12"/>
    <col min="14337" max="14337" width="55.6328125" style="12" customWidth="1"/>
    <col min="14338" max="14344" width="20.6328125" style="12" customWidth="1"/>
    <col min="14345" max="14592" width="8.7265625" style="12"/>
    <col min="14593" max="14593" width="55.6328125" style="12" customWidth="1"/>
    <col min="14594" max="14600" width="20.6328125" style="12" customWidth="1"/>
    <col min="14601" max="14848" width="8.7265625" style="12"/>
    <col min="14849" max="14849" width="55.6328125" style="12" customWidth="1"/>
    <col min="14850" max="14856" width="20.6328125" style="12" customWidth="1"/>
    <col min="14857" max="15104" width="8.7265625" style="12"/>
    <col min="15105" max="15105" width="55.6328125" style="12" customWidth="1"/>
    <col min="15106" max="15112" width="20.6328125" style="12" customWidth="1"/>
    <col min="15113" max="15360" width="8.7265625" style="12"/>
    <col min="15361" max="15361" width="55.6328125" style="12" customWidth="1"/>
    <col min="15362" max="15368" width="20.6328125" style="12" customWidth="1"/>
    <col min="15369" max="15616" width="8.7265625" style="12"/>
    <col min="15617" max="15617" width="55.6328125" style="12" customWidth="1"/>
    <col min="15618" max="15624" width="20.6328125" style="12" customWidth="1"/>
    <col min="15625" max="15872" width="8.7265625" style="12"/>
    <col min="15873" max="15873" width="55.6328125" style="12" customWidth="1"/>
    <col min="15874" max="15880" width="20.6328125" style="12" customWidth="1"/>
    <col min="15881" max="16128" width="8.7265625" style="12"/>
    <col min="16129" max="16129" width="55.6328125" style="12" customWidth="1"/>
    <col min="16130" max="16136" width="20.6328125" style="12" customWidth="1"/>
    <col min="16137" max="16384" width="8.7265625" style="12"/>
  </cols>
  <sheetData>
    <row r="1" spans="1:11" s="3" customFormat="1" ht="84.5" customHeight="1" thickBot="1" x14ac:dyDescent="0.4">
      <c r="A1" s="32" t="s">
        <v>34</v>
      </c>
      <c r="B1" s="1"/>
      <c r="C1" s="1"/>
      <c r="D1" s="1"/>
      <c r="E1" s="2"/>
      <c r="F1" s="2"/>
      <c r="G1" s="2"/>
      <c r="H1" s="2"/>
      <c r="I1" s="34"/>
    </row>
    <row r="2" spans="1:11" s="6" customFormat="1" ht="124.5" thickBot="1" x14ac:dyDescent="0.4">
      <c r="A2" s="33" t="s">
        <v>35</v>
      </c>
      <c r="B2" s="4" t="s">
        <v>36</v>
      </c>
      <c r="C2" s="4" t="s">
        <v>37</v>
      </c>
      <c r="D2" s="4" t="s">
        <v>38</v>
      </c>
      <c r="E2" s="5" t="s">
        <v>39</v>
      </c>
      <c r="F2" s="5" t="s">
        <v>40</v>
      </c>
      <c r="G2" s="5" t="s">
        <v>41</v>
      </c>
      <c r="H2" s="5" t="s">
        <v>42</v>
      </c>
      <c r="I2" s="35"/>
    </row>
    <row r="3" spans="1:11" x14ac:dyDescent="0.35">
      <c r="A3" s="7" t="s">
        <v>19</v>
      </c>
      <c r="B3" s="8">
        <f>F3/E3</f>
        <v>0.10552763819095477</v>
      </c>
      <c r="C3" s="9">
        <v>0.15075376884422109</v>
      </c>
      <c r="D3" s="10">
        <f>H3/E3</f>
        <v>0.25628140703517588</v>
      </c>
      <c r="E3" s="11">
        <v>199</v>
      </c>
      <c r="F3" s="11">
        <v>21</v>
      </c>
      <c r="G3" s="11">
        <v>30</v>
      </c>
      <c r="H3" s="11">
        <v>51</v>
      </c>
      <c r="I3" s="7"/>
      <c r="J3" s="13"/>
      <c r="K3" s="13"/>
    </row>
    <row r="4" spans="1:11" x14ac:dyDescent="0.35">
      <c r="A4" s="7" t="s">
        <v>18</v>
      </c>
      <c r="B4" s="8">
        <f>F4/E4</f>
        <v>2.8244274809160305E-2</v>
      </c>
      <c r="C4" s="9">
        <v>0.12328244274809161</v>
      </c>
      <c r="D4" s="10">
        <f>H4/E4</f>
        <v>0.14770992366412214</v>
      </c>
      <c r="E4" s="11">
        <v>2620</v>
      </c>
      <c r="F4" s="11">
        <v>74</v>
      </c>
      <c r="G4" s="11">
        <v>323</v>
      </c>
      <c r="H4" s="11">
        <v>387</v>
      </c>
      <c r="I4" s="7"/>
      <c r="J4" s="13"/>
      <c r="K4" s="13"/>
    </row>
    <row r="5" spans="1:11" x14ac:dyDescent="0.35">
      <c r="A5" s="7" t="s">
        <v>17</v>
      </c>
      <c r="B5" s="8">
        <f>F5/E5</f>
        <v>2.3280996210070383E-2</v>
      </c>
      <c r="C5" s="9">
        <v>0.15565782349756363</v>
      </c>
      <c r="D5" s="10">
        <f>H5/E5</f>
        <v>0.17569030860855442</v>
      </c>
      <c r="E5" s="11">
        <v>3694</v>
      </c>
      <c r="F5" s="11">
        <v>86</v>
      </c>
      <c r="G5" s="11">
        <v>575</v>
      </c>
      <c r="H5" s="11">
        <v>649</v>
      </c>
      <c r="I5" s="7"/>
      <c r="J5" s="13"/>
      <c r="K5" s="13"/>
    </row>
    <row r="6" spans="1:11" x14ac:dyDescent="0.35">
      <c r="A6" s="7" t="s">
        <v>43</v>
      </c>
      <c r="B6" s="8" t="s">
        <v>20</v>
      </c>
      <c r="C6" s="8" t="s">
        <v>20</v>
      </c>
      <c r="D6" s="8" t="s">
        <v>20</v>
      </c>
      <c r="E6" s="14" t="s">
        <v>20</v>
      </c>
      <c r="F6" s="14" t="s">
        <v>20</v>
      </c>
      <c r="G6" s="14" t="s">
        <v>20</v>
      </c>
      <c r="H6" s="14" t="s">
        <v>20</v>
      </c>
      <c r="I6" s="7"/>
      <c r="J6" s="6"/>
    </row>
    <row r="7" spans="1:11" x14ac:dyDescent="0.35">
      <c r="A7" s="7" t="s">
        <v>16</v>
      </c>
      <c r="B7" s="8">
        <f t="shared" ref="B7:B14" si="0">F7/E7</f>
        <v>2.8925619834710745E-2</v>
      </c>
      <c r="C7" s="9">
        <v>0.13884297520661157</v>
      </c>
      <c r="D7" s="10">
        <f t="shared" ref="D7:D14" si="1">H7/E7</f>
        <v>0.1628099173553719</v>
      </c>
      <c r="E7" s="11">
        <v>1210</v>
      </c>
      <c r="F7" s="11">
        <v>35</v>
      </c>
      <c r="G7" s="11">
        <v>168</v>
      </c>
      <c r="H7" s="11">
        <v>197</v>
      </c>
      <c r="I7" s="7"/>
      <c r="J7" s="13"/>
      <c r="K7" s="13"/>
    </row>
    <row r="8" spans="1:11" x14ac:dyDescent="0.35">
      <c r="A8" s="7" t="s">
        <v>15</v>
      </c>
      <c r="B8" s="8">
        <f t="shared" si="0"/>
        <v>3.51931330472103E-2</v>
      </c>
      <c r="C8" s="9">
        <v>0.16137339055793992</v>
      </c>
      <c r="D8" s="10">
        <f t="shared" si="1"/>
        <v>0.19313304721030042</v>
      </c>
      <c r="E8" s="11">
        <v>1165</v>
      </c>
      <c r="F8" s="11">
        <v>41</v>
      </c>
      <c r="G8" s="11">
        <v>188</v>
      </c>
      <c r="H8" s="11">
        <v>225</v>
      </c>
      <c r="I8" s="7"/>
      <c r="J8" s="13"/>
      <c r="K8" s="13"/>
    </row>
    <row r="9" spans="1:11" x14ac:dyDescent="0.35">
      <c r="A9" s="7" t="s">
        <v>14</v>
      </c>
      <c r="B9" s="8">
        <f t="shared" si="0"/>
        <v>7.5371314564398138E-3</v>
      </c>
      <c r="C9" s="9">
        <v>9.1997339835956551E-2</v>
      </c>
      <c r="D9" s="10">
        <f t="shared" si="1"/>
        <v>9.8426069607625802E-2</v>
      </c>
      <c r="E9" s="11">
        <v>4511</v>
      </c>
      <c r="F9" s="11">
        <v>34</v>
      </c>
      <c r="G9" s="11">
        <v>415</v>
      </c>
      <c r="H9" s="11">
        <v>444</v>
      </c>
      <c r="I9" s="7"/>
      <c r="J9" s="13"/>
      <c r="K9" s="13"/>
    </row>
    <row r="10" spans="1:11" x14ac:dyDescent="0.35">
      <c r="A10" s="7" t="s">
        <v>13</v>
      </c>
      <c r="B10" s="8">
        <f t="shared" si="0"/>
        <v>2.3668639053254437E-2</v>
      </c>
      <c r="C10" s="9">
        <v>0.14792899408284024</v>
      </c>
      <c r="D10" s="10">
        <f t="shared" si="1"/>
        <v>0.16923076923076924</v>
      </c>
      <c r="E10" s="11">
        <v>845</v>
      </c>
      <c r="F10" s="11">
        <v>20</v>
      </c>
      <c r="G10" s="11">
        <v>125</v>
      </c>
      <c r="H10" s="11">
        <v>143</v>
      </c>
      <c r="I10" s="7"/>
      <c r="J10" s="13"/>
      <c r="K10" s="13"/>
    </row>
    <row r="11" spans="1:11" x14ac:dyDescent="0.35">
      <c r="A11" s="7" t="s">
        <v>24</v>
      </c>
      <c r="B11" s="8">
        <f t="shared" si="0"/>
        <v>0</v>
      </c>
      <c r="C11" s="9">
        <v>7.6923076923076927E-2</v>
      </c>
      <c r="D11" s="10">
        <f t="shared" si="1"/>
        <v>7.6923076923076927E-2</v>
      </c>
      <c r="E11" s="11">
        <v>65</v>
      </c>
      <c r="F11" s="11">
        <v>0</v>
      </c>
      <c r="G11" s="11">
        <v>5</v>
      </c>
      <c r="H11" s="11">
        <v>5</v>
      </c>
      <c r="I11" s="7"/>
      <c r="J11" s="13"/>
      <c r="K11" s="13"/>
    </row>
    <row r="12" spans="1:11" x14ac:dyDescent="0.35">
      <c r="A12" s="7" t="s">
        <v>12</v>
      </c>
      <c r="B12" s="15">
        <f t="shared" si="0"/>
        <v>1.896551724137931E-2</v>
      </c>
      <c r="C12" s="9">
        <v>0.21206896551724139</v>
      </c>
      <c r="D12" s="10">
        <f t="shared" si="1"/>
        <v>0.22931034482758619</v>
      </c>
      <c r="E12" s="16">
        <v>580</v>
      </c>
      <c r="F12" s="16">
        <v>11</v>
      </c>
      <c r="G12" s="16">
        <v>123</v>
      </c>
      <c r="H12" s="16">
        <v>133</v>
      </c>
      <c r="I12" s="7"/>
      <c r="J12" s="13"/>
      <c r="K12" s="13"/>
    </row>
    <row r="13" spans="1:11" x14ac:dyDescent="0.35">
      <c r="A13" s="17" t="s">
        <v>33</v>
      </c>
      <c r="B13" s="8">
        <f t="shared" si="0"/>
        <v>2.3046092184368736E-2</v>
      </c>
      <c r="C13" s="9">
        <v>0.17535070140280562</v>
      </c>
      <c r="D13" s="10">
        <f t="shared" si="1"/>
        <v>0.19438877755511022</v>
      </c>
      <c r="E13" s="11">
        <v>1996</v>
      </c>
      <c r="F13" s="11">
        <v>46</v>
      </c>
      <c r="G13" s="11">
        <v>350</v>
      </c>
      <c r="H13" s="11">
        <v>388</v>
      </c>
      <c r="I13" s="7"/>
      <c r="J13" s="13"/>
      <c r="K13" s="13"/>
    </row>
    <row r="14" spans="1:11" x14ac:dyDescent="0.35">
      <c r="A14" s="7" t="s">
        <v>11</v>
      </c>
      <c r="B14" s="8">
        <f t="shared" si="0"/>
        <v>1.1645962732919254E-2</v>
      </c>
      <c r="C14" s="9">
        <v>8.501552795031056E-2</v>
      </c>
      <c r="D14" s="10">
        <f t="shared" si="1"/>
        <v>9.627329192546584E-2</v>
      </c>
      <c r="E14" s="11">
        <v>2576</v>
      </c>
      <c r="F14" s="11">
        <v>30</v>
      </c>
      <c r="G14" s="11">
        <v>219</v>
      </c>
      <c r="H14" s="11">
        <v>248</v>
      </c>
      <c r="I14" s="7"/>
      <c r="J14" s="6"/>
    </row>
    <row r="15" spans="1:11" x14ac:dyDescent="0.35">
      <c r="A15" s="7" t="s">
        <v>10</v>
      </c>
      <c r="B15" s="8" t="s">
        <v>20</v>
      </c>
      <c r="C15" s="8" t="s">
        <v>20</v>
      </c>
      <c r="D15" s="8" t="s">
        <v>20</v>
      </c>
      <c r="E15" s="14" t="s">
        <v>20</v>
      </c>
      <c r="F15" s="14" t="s">
        <v>20</v>
      </c>
      <c r="G15" s="14" t="s">
        <v>20</v>
      </c>
      <c r="H15" s="14" t="s">
        <v>20</v>
      </c>
      <c r="I15" s="7"/>
      <c r="J15" s="6"/>
    </row>
    <row r="16" spans="1:11" x14ac:dyDescent="0.35">
      <c r="A16" s="7" t="s">
        <v>23</v>
      </c>
      <c r="B16" s="8">
        <f>F16/E16</f>
        <v>1.9607843137254902E-2</v>
      </c>
      <c r="C16" s="9">
        <v>0.26470588235294118</v>
      </c>
      <c r="D16" s="10">
        <f>H16/E16</f>
        <v>0.27450980392156865</v>
      </c>
      <c r="E16" s="11">
        <v>102</v>
      </c>
      <c r="F16" s="11">
        <v>2</v>
      </c>
      <c r="G16" s="11">
        <v>27</v>
      </c>
      <c r="H16" s="11">
        <v>28</v>
      </c>
      <c r="I16" s="7"/>
      <c r="J16" s="13"/>
      <c r="K16" s="13"/>
    </row>
    <row r="17" spans="1:10" s="6" customFormat="1" x14ac:dyDescent="0.35">
      <c r="A17" s="18" t="s">
        <v>44</v>
      </c>
      <c r="B17" s="8" t="s">
        <v>20</v>
      </c>
      <c r="C17" s="8" t="s">
        <v>20</v>
      </c>
      <c r="D17" s="8" t="s">
        <v>20</v>
      </c>
      <c r="E17" s="14" t="s">
        <v>20</v>
      </c>
      <c r="F17" s="14" t="s">
        <v>20</v>
      </c>
      <c r="G17" s="14" t="s">
        <v>20</v>
      </c>
      <c r="H17" s="14" t="s">
        <v>20</v>
      </c>
      <c r="I17" s="35"/>
    </row>
    <row r="18" spans="1:10" x14ac:dyDescent="0.35">
      <c r="A18" s="7" t="s">
        <v>45</v>
      </c>
      <c r="B18" s="8">
        <f t="shared" ref="B18:B28" si="2">F18/E18</f>
        <v>1.7309090909090909E-2</v>
      </c>
      <c r="C18" s="9">
        <v>0.14429090909090908</v>
      </c>
      <c r="D18" s="10">
        <f t="shared" ref="D18:D28" si="3">H18/E18</f>
        <v>0.15912727272727273</v>
      </c>
      <c r="E18" s="11">
        <v>6875</v>
      </c>
      <c r="F18" s="11">
        <v>119</v>
      </c>
      <c r="G18" s="11">
        <v>992</v>
      </c>
      <c r="H18" s="11">
        <v>1094</v>
      </c>
      <c r="I18" s="7"/>
      <c r="J18" s="6"/>
    </row>
    <row r="19" spans="1:10" x14ac:dyDescent="0.35">
      <c r="A19" s="7" t="s">
        <v>9</v>
      </c>
      <c r="B19" s="8">
        <f t="shared" si="2"/>
        <v>3.053026245313337E-2</v>
      </c>
      <c r="C19" s="9">
        <v>0.17193358328869845</v>
      </c>
      <c r="D19" s="10">
        <f t="shared" si="3"/>
        <v>0.19871451526513123</v>
      </c>
      <c r="E19" s="11">
        <v>1867</v>
      </c>
      <c r="F19" s="11">
        <v>57</v>
      </c>
      <c r="G19" s="11">
        <v>321</v>
      </c>
      <c r="H19" s="11">
        <v>371</v>
      </c>
      <c r="I19" s="7"/>
      <c r="J19" s="6"/>
    </row>
    <row r="20" spans="1:10" x14ac:dyDescent="0.35">
      <c r="A20" s="7" t="s">
        <v>8</v>
      </c>
      <c r="B20" s="8">
        <f t="shared" si="2"/>
        <v>1.5302013422818792E-2</v>
      </c>
      <c r="C20" s="9">
        <v>0.11677852348993288</v>
      </c>
      <c r="D20" s="10">
        <f t="shared" si="3"/>
        <v>0.12993288590604027</v>
      </c>
      <c r="E20" s="11">
        <v>3725</v>
      </c>
      <c r="F20" s="11">
        <v>57</v>
      </c>
      <c r="G20" s="11">
        <v>435</v>
      </c>
      <c r="H20" s="11">
        <v>484</v>
      </c>
      <c r="I20" s="7"/>
      <c r="J20" s="6"/>
    </row>
    <row r="21" spans="1:10" x14ac:dyDescent="0.35">
      <c r="A21" s="7" t="s">
        <v>7</v>
      </c>
      <c r="B21" s="8">
        <f t="shared" si="2"/>
        <v>2.0509019026439337E-2</v>
      </c>
      <c r="C21" s="9">
        <v>0.11687669878922659</v>
      </c>
      <c r="D21" s="10">
        <f t="shared" si="3"/>
        <v>0.13565604151223129</v>
      </c>
      <c r="E21" s="11">
        <v>4047</v>
      </c>
      <c r="F21" s="11">
        <v>83</v>
      </c>
      <c r="G21" s="11">
        <v>473</v>
      </c>
      <c r="H21" s="11">
        <v>549</v>
      </c>
      <c r="I21" s="7"/>
      <c r="J21" s="6"/>
    </row>
    <row r="22" spans="1:10" x14ac:dyDescent="0.35">
      <c r="A22" s="7" t="s">
        <v>6</v>
      </c>
      <c r="B22" s="8">
        <f t="shared" si="2"/>
        <v>1.3672842564153374E-2</v>
      </c>
      <c r="C22" s="19">
        <v>0.12642425443376598</v>
      </c>
      <c r="D22" s="10">
        <f t="shared" si="3"/>
        <v>0.13781828990389378</v>
      </c>
      <c r="E22" s="11">
        <v>10093</v>
      </c>
      <c r="F22" s="11">
        <v>138</v>
      </c>
      <c r="G22" s="11">
        <v>1276</v>
      </c>
      <c r="H22" s="11">
        <v>1391</v>
      </c>
      <c r="I22" s="7"/>
      <c r="J22" s="6"/>
    </row>
    <row r="23" spans="1:10" x14ac:dyDescent="0.35">
      <c r="A23" s="7" t="s">
        <v>5</v>
      </c>
      <c r="B23" s="8">
        <f t="shared" si="2"/>
        <v>9.189443920829406E-3</v>
      </c>
      <c r="C23" s="9">
        <v>9.2130065975494821E-2</v>
      </c>
      <c r="D23" s="10">
        <f t="shared" si="3"/>
        <v>0.10014137606032045</v>
      </c>
      <c r="E23" s="11">
        <v>4244</v>
      </c>
      <c r="F23" s="11">
        <v>39</v>
      </c>
      <c r="G23" s="11">
        <v>391</v>
      </c>
      <c r="H23" s="11">
        <v>425</v>
      </c>
      <c r="I23" s="7"/>
      <c r="J23" s="6"/>
    </row>
    <row r="24" spans="1:10" x14ac:dyDescent="0.35">
      <c r="A24" s="7" t="s">
        <v>4</v>
      </c>
      <c r="B24" s="8">
        <f t="shared" si="2"/>
        <v>1.5117919774239064E-2</v>
      </c>
      <c r="C24" s="9">
        <v>0.11812134650272123</v>
      </c>
      <c r="D24" s="10">
        <f t="shared" si="3"/>
        <v>0.13182826043136464</v>
      </c>
      <c r="E24" s="11">
        <v>4961</v>
      </c>
      <c r="F24" s="11">
        <v>75</v>
      </c>
      <c r="G24" s="11">
        <v>586</v>
      </c>
      <c r="H24" s="11">
        <v>654</v>
      </c>
      <c r="I24" s="7"/>
      <c r="J24" s="6"/>
    </row>
    <row r="25" spans="1:10" x14ac:dyDescent="0.35">
      <c r="A25" s="7" t="s">
        <v>3</v>
      </c>
      <c r="B25" s="8">
        <f t="shared" si="2"/>
        <v>2.9844097995545656E-2</v>
      </c>
      <c r="C25" s="9">
        <v>0.17416481069042317</v>
      </c>
      <c r="D25" s="10">
        <f t="shared" si="3"/>
        <v>0.19955456570155902</v>
      </c>
      <c r="E25" s="11">
        <v>2245</v>
      </c>
      <c r="F25" s="11">
        <v>67</v>
      </c>
      <c r="G25" s="11">
        <v>391</v>
      </c>
      <c r="H25" s="11">
        <v>448</v>
      </c>
      <c r="I25" s="7"/>
      <c r="J25" s="6"/>
    </row>
    <row r="26" spans="1:10" x14ac:dyDescent="0.35">
      <c r="A26" s="7" t="s">
        <v>2</v>
      </c>
      <c r="B26" s="8">
        <f t="shared" si="2"/>
        <v>2.9126213592233011E-2</v>
      </c>
      <c r="C26" s="9">
        <v>0.14527148507731033</v>
      </c>
      <c r="D26" s="10">
        <f t="shared" si="3"/>
        <v>0.17044228694714131</v>
      </c>
      <c r="E26" s="11">
        <v>2781</v>
      </c>
      <c r="F26" s="11">
        <v>81</v>
      </c>
      <c r="G26" s="11">
        <v>404</v>
      </c>
      <c r="H26" s="11">
        <v>474</v>
      </c>
      <c r="I26" s="7"/>
      <c r="J26" s="6"/>
    </row>
    <row r="27" spans="1:10" ht="16" thickBot="1" x14ac:dyDescent="0.4">
      <c r="A27" s="7" t="s">
        <v>1</v>
      </c>
      <c r="B27" s="8">
        <f t="shared" si="2"/>
        <v>2.2796168303625561E-2</v>
      </c>
      <c r="C27" s="9">
        <v>0.16781860070328605</v>
      </c>
      <c r="D27" s="10">
        <f t="shared" si="3"/>
        <v>0.18903843821995878</v>
      </c>
      <c r="E27" s="11">
        <v>8247</v>
      </c>
      <c r="F27" s="11">
        <v>188</v>
      </c>
      <c r="G27" s="11">
        <v>1384</v>
      </c>
      <c r="H27" s="11">
        <v>1559</v>
      </c>
      <c r="I27" s="7"/>
      <c r="J27" s="6"/>
    </row>
    <row r="28" spans="1:10" ht="16" thickBot="1" x14ac:dyDescent="0.4">
      <c r="A28" s="20" t="s">
        <v>0</v>
      </c>
      <c r="B28" s="21">
        <f t="shared" si="2"/>
        <v>1.9004485349799032E-2</v>
      </c>
      <c r="C28" s="22">
        <v>0.13402166948214597</v>
      </c>
      <c r="D28" s="22">
        <f t="shared" si="3"/>
        <v>0.15072522863633717</v>
      </c>
      <c r="E28" s="23">
        <v>68668</v>
      </c>
      <c r="F28" s="23">
        <v>1305</v>
      </c>
      <c r="G28" s="23">
        <v>9203</v>
      </c>
      <c r="H28" s="23">
        <v>10350</v>
      </c>
      <c r="I28" s="7"/>
      <c r="J28" s="6"/>
    </row>
    <row r="29" spans="1:10" x14ac:dyDescent="0.35">
      <c r="A29" s="7" t="s">
        <v>20</v>
      </c>
      <c r="I29" s="7"/>
    </row>
    <row r="30" spans="1:10" x14ac:dyDescent="0.35">
      <c r="A30" s="24" t="s">
        <v>25</v>
      </c>
      <c r="I30" s="7"/>
    </row>
    <row r="31" spans="1:10" x14ac:dyDescent="0.35">
      <c r="A31" s="7" t="s">
        <v>26</v>
      </c>
      <c r="I31" s="7"/>
    </row>
    <row r="32" spans="1:10" x14ac:dyDescent="0.35">
      <c r="A32" s="7" t="s">
        <v>46</v>
      </c>
      <c r="I32" s="7"/>
    </row>
    <row r="33" spans="1:9" x14ac:dyDescent="0.35">
      <c r="A33" s="7" t="s">
        <v>47</v>
      </c>
      <c r="I33" s="7"/>
    </row>
    <row r="34" spans="1:9" x14ac:dyDescent="0.35">
      <c r="A34" s="7" t="s">
        <v>48</v>
      </c>
      <c r="I34" s="7"/>
    </row>
    <row r="35" spans="1:9" x14ac:dyDescent="0.35">
      <c r="A35" s="7" t="s">
        <v>27</v>
      </c>
      <c r="I35" s="7"/>
    </row>
    <row r="36" spans="1:9" x14ac:dyDescent="0.35">
      <c r="A36" s="7" t="s">
        <v>21</v>
      </c>
      <c r="I36" s="7"/>
    </row>
    <row r="37" spans="1:9" x14ac:dyDescent="0.35">
      <c r="A37" s="7" t="s">
        <v>49</v>
      </c>
      <c r="I37" s="7"/>
    </row>
    <row r="38" spans="1:9" x14ac:dyDescent="0.35">
      <c r="A38" s="7" t="s">
        <v>50</v>
      </c>
      <c r="I38" s="7"/>
    </row>
    <row r="39" spans="1:9" s="30" customFormat="1" x14ac:dyDescent="0.35">
      <c r="A39" s="25" t="s">
        <v>51</v>
      </c>
      <c r="B39" s="26"/>
      <c r="C39" s="25"/>
      <c r="D39" s="27"/>
      <c r="E39" s="28"/>
      <c r="F39" s="25"/>
      <c r="G39" s="29"/>
      <c r="H39" s="29"/>
      <c r="I39" s="25"/>
    </row>
    <row r="40" spans="1:9" x14ac:dyDescent="0.35">
      <c r="A40" s="24" t="s">
        <v>32</v>
      </c>
      <c r="F40" s="31"/>
      <c r="I40" s="7"/>
    </row>
    <row r="41" spans="1:9" x14ac:dyDescent="0.35">
      <c r="A41" s="7" t="s">
        <v>28</v>
      </c>
      <c r="I41" s="7"/>
    </row>
    <row r="42" spans="1:9" x14ac:dyDescent="0.35">
      <c r="A42" s="7" t="s">
        <v>22</v>
      </c>
      <c r="I42" s="7"/>
    </row>
    <row r="43" spans="1:9" x14ac:dyDescent="0.35">
      <c r="A43" s="7" t="s">
        <v>29</v>
      </c>
      <c r="I43" s="7"/>
    </row>
    <row r="44" spans="1:9" x14ac:dyDescent="0.35">
      <c r="A44" s="7" t="s">
        <v>30</v>
      </c>
      <c r="I44" s="7"/>
    </row>
    <row r="45" spans="1:9" x14ac:dyDescent="0.35">
      <c r="A45" s="7" t="s">
        <v>20</v>
      </c>
      <c r="I45" s="7"/>
    </row>
    <row r="46" spans="1:9" x14ac:dyDescent="0.35">
      <c r="A46" s="7" t="s">
        <v>31</v>
      </c>
      <c r="I46" s="7"/>
    </row>
  </sheetData>
  <conditionalFormatting sqref="B3:B28 C6:H6 C15:H15 C17:H17">
    <cfRule type="cellIs" dxfId="0" priority="1" stopIfTrue="1" operator="equal">
      <formula>0</formula>
    </cfRule>
  </conditionalFormatting>
  <printOptions horizontalCentered="1" verticalCentered="1"/>
  <pageMargins left="0.74803149606299213" right="0.74803149606299213" top="0.6692913385826772" bottom="0.70866141732283472" header="0.51181102362204722" footer="0.51181102362204722"/>
  <pageSetup scale="61"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Universities by Institution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2021-10-12T16:29:17Z</cp:lastPrinted>
  <dcterms:created xsi:type="dcterms:W3CDTF">2020-08-17T16:28:43Z</dcterms:created>
  <dcterms:modified xsi:type="dcterms:W3CDTF">2025-04-11T21:44:35Z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2021-08-17T17:54:54Z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36de2792-b7fb-4bd1-9829-c9a92a79d357</vt:lpwstr>
  </property>
  <property fmtid="{D5CDD505-2E9C-101B-9397-08002B2CF9AE}" pid="8" name="MSIP_Label_034a106e-6316-442c-ad35-738afd673d2b_ContentBits">
    <vt:lpwstr>0</vt:lpwstr>
  </property>
</Properties>
</file>